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 defaultThemeVersion="124226"/>
  <bookViews>
    <workbookView xWindow="0" yWindow="2220" windowWidth="15195" windowHeight="6600" activeTab="1"/>
  </bookViews>
  <sheets>
    <sheet name="Exercice 1" sheetId="2" r:id="rId1"/>
    <sheet name="Exrecice 2" sheetId="3" r:id="rId2"/>
    <sheet name="Liste" sheetId="4" r:id="rId3"/>
    <sheet name="Feuil1" sheetId="5" r:id="rId4"/>
  </sheets>
  <definedNames>
    <definedName name="Liste" localSheetId="1">Liste!$B$2:$B$8</definedName>
    <definedName name="Ma_liste">Liste!$B$2:$B$8</definedName>
    <definedName name="NOTES">Feuil1!$A$1:$A$11</definedName>
  </definedNames>
  <calcPr calcId="125725"/>
</workbook>
</file>

<file path=xl/calcChain.xml><?xml version="1.0" encoding="utf-8"?>
<calcChain xmlns="http://schemas.openxmlformats.org/spreadsheetml/2006/main">
  <c r="G2" i="2"/>
  <c r="L8" i="3"/>
  <c r="K8"/>
  <c r="J8"/>
  <c r="I8"/>
  <c r="F3" i="2" l="1"/>
  <c r="F4"/>
  <c r="G4" s="1"/>
  <c r="F5"/>
  <c r="G5" s="1"/>
  <c r="F6"/>
  <c r="G6" s="1"/>
  <c r="F7"/>
  <c r="G7" s="1"/>
  <c r="G3" l="1"/>
  <c r="F2"/>
  <c r="H2" l="1"/>
  <c r="F9"/>
  <c r="H9"/>
  <c r="H4"/>
  <c r="H5"/>
  <c r="H13"/>
  <c r="F11"/>
  <c r="H11"/>
  <c r="F13"/>
  <c r="H6"/>
  <c r="H3"/>
  <c r="H7"/>
</calcChain>
</file>

<file path=xl/sharedStrings.xml><?xml version="1.0" encoding="utf-8"?>
<sst xmlns="http://schemas.openxmlformats.org/spreadsheetml/2006/main" count="66" uniqueCount="51">
  <si>
    <t>Nom</t>
  </si>
  <si>
    <t>Note1</t>
  </si>
  <si>
    <t>Note2</t>
  </si>
  <si>
    <t>Note3</t>
  </si>
  <si>
    <t>Note4</t>
  </si>
  <si>
    <t>Moyenne</t>
  </si>
  <si>
    <t>RANG</t>
  </si>
  <si>
    <t>Moyenne Min</t>
  </si>
  <si>
    <t>Moyenne Max</t>
  </si>
  <si>
    <t>Moyenne Classe</t>
  </si>
  <si>
    <t>A1</t>
  </si>
  <si>
    <t>A2</t>
  </si>
  <si>
    <t>A3</t>
  </si>
  <si>
    <t>A4</t>
  </si>
  <si>
    <t>A5</t>
  </si>
  <si>
    <t>A6</t>
  </si>
  <si>
    <t>Décision</t>
  </si>
  <si>
    <t>Code</t>
  </si>
  <si>
    <t>Critère</t>
  </si>
  <si>
    <t>Preuve</t>
  </si>
  <si>
    <t>Application</t>
  </si>
  <si>
    <t>Note attribuée</t>
  </si>
  <si>
    <t>NON</t>
  </si>
  <si>
    <t>OUI</t>
  </si>
  <si>
    <r>
      <t>1.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Calibri"/>
        <family val="2"/>
        <scheme val="minor"/>
      </rPr>
      <t>Locaux.</t>
    </r>
  </si>
  <si>
    <r>
      <t>2.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Calibri"/>
        <family val="2"/>
        <scheme val="minor"/>
      </rPr>
      <t>Moyens annexes.</t>
    </r>
  </si>
  <si>
    <r>
      <t>3.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Calibri"/>
        <family val="2"/>
        <scheme val="minor"/>
      </rPr>
      <t>Accès internet.</t>
    </r>
  </si>
  <si>
    <r>
      <t>4.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Calibri"/>
        <family val="2"/>
        <scheme val="minor"/>
      </rPr>
      <t>Assistance.</t>
    </r>
  </si>
  <si>
    <r>
      <t>5.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Calibri"/>
        <family val="2"/>
        <scheme val="minor"/>
      </rPr>
      <t>Plate-forme numérique.</t>
    </r>
  </si>
  <si>
    <r>
      <t>6.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Calibri"/>
        <family val="2"/>
        <scheme val="minor"/>
      </rPr>
      <t>Ressources numériques.</t>
    </r>
  </si>
  <si>
    <r>
      <t>7.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Calibri"/>
        <family val="2"/>
        <scheme val="minor"/>
      </rPr>
      <t>Taux d’utilisation.</t>
    </r>
  </si>
  <si>
    <t>Gouvernance</t>
  </si>
  <si>
    <t>Champ 1</t>
  </si>
  <si>
    <t>Champ 2</t>
  </si>
  <si>
    <t>Champ 3</t>
  </si>
  <si>
    <t>Champ 4</t>
  </si>
  <si>
    <t>Dimension sociale</t>
  </si>
  <si>
    <t>Dimension économique</t>
  </si>
  <si>
    <t>Dimension environnementale</t>
  </si>
  <si>
    <t>1. Management</t>
  </si>
  <si>
    <t>2. Concertation</t>
  </si>
  <si>
    <t>3. Evaluation</t>
  </si>
  <si>
    <t>1. Liens sociaux</t>
  </si>
  <si>
    <t>2. Solidarité</t>
  </si>
  <si>
    <t>3. Identité</t>
  </si>
  <si>
    <r>
      <t>1.</t>
    </r>
    <r>
      <rPr>
        <sz val="12"/>
        <color theme="1"/>
        <rFont val="Times New Roman"/>
        <family val="1"/>
      </rPr>
      <t> </t>
    </r>
    <r>
      <rPr>
        <sz val="12"/>
        <color theme="1"/>
        <rFont val="Calibri"/>
        <family val="2"/>
        <scheme val="minor"/>
      </rPr>
      <t>Cohérence</t>
    </r>
  </si>
  <si>
    <r>
      <t>2.</t>
    </r>
    <r>
      <rPr>
        <sz val="12"/>
        <color theme="1"/>
        <rFont val="Times New Roman"/>
        <family val="1"/>
      </rPr>
      <t> </t>
    </r>
    <r>
      <rPr>
        <sz val="12"/>
        <color theme="1"/>
        <rFont val="Calibri"/>
        <family val="2"/>
        <scheme val="minor"/>
      </rPr>
      <t>Dynamiques</t>
    </r>
  </si>
  <si>
    <r>
      <t>3.</t>
    </r>
    <r>
      <rPr>
        <sz val="12"/>
        <color theme="1"/>
        <rFont val="Times New Roman"/>
        <family val="1"/>
      </rPr>
      <t> </t>
    </r>
    <r>
      <rPr>
        <sz val="12"/>
        <color theme="1"/>
        <rFont val="Calibri"/>
        <family val="2"/>
        <scheme val="minor"/>
      </rPr>
      <t>Impacts</t>
    </r>
  </si>
  <si>
    <r>
      <t>1.</t>
    </r>
    <r>
      <rPr>
        <sz val="12"/>
        <color theme="1"/>
        <rFont val="Times New Roman"/>
        <family val="1"/>
      </rPr>
      <t> </t>
    </r>
    <r>
      <rPr>
        <sz val="12"/>
        <color theme="1"/>
        <rFont val="Calibri"/>
        <family val="2"/>
        <scheme val="minor"/>
      </rPr>
      <t>Pratiques</t>
    </r>
  </si>
  <si>
    <r>
      <t>2.</t>
    </r>
    <r>
      <rPr>
        <sz val="12"/>
        <color theme="1"/>
        <rFont val="Times New Roman"/>
        <family val="1"/>
      </rPr>
      <t> </t>
    </r>
    <r>
      <rPr>
        <sz val="12"/>
        <color theme="1"/>
        <rFont val="Calibri"/>
        <family val="2"/>
        <scheme val="minor"/>
      </rPr>
      <t>Gestion des ressources</t>
    </r>
  </si>
  <si>
    <t>Profil Développement Durable</t>
  </si>
</sst>
</file>

<file path=xl/styles.xml><?xml version="1.0" encoding="utf-8"?>
<styleSheet xmlns="http://schemas.openxmlformats.org/spreadsheetml/2006/main">
  <fonts count="12">
    <font>
      <sz val="10"/>
      <name val="Arial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0" xfId="0" applyFont="1"/>
    <xf numFmtId="0" fontId="3" fillId="0" borderId="1" xfId="0" applyFont="1" applyBorder="1"/>
    <xf numFmtId="0" fontId="3" fillId="0" borderId="0" xfId="0" applyFont="1" applyAlignment="1">
      <alignment horizontal="right"/>
    </xf>
    <xf numFmtId="2" fontId="3" fillId="2" borderId="1" xfId="0" applyNumberFormat="1" applyFont="1" applyFill="1" applyBorder="1"/>
    <xf numFmtId="2" fontId="3" fillId="0" borderId="0" xfId="0" applyNumberFormat="1" applyFont="1"/>
    <xf numFmtId="2" fontId="3" fillId="0" borderId="1" xfId="0" applyNumberFormat="1" applyFont="1" applyBorder="1" applyAlignment="1">
      <alignment horizontal="center" vertical="center"/>
    </xf>
    <xf numFmtId="2" fontId="3" fillId="2" borderId="2" xfId="0" applyNumberFormat="1" applyFont="1" applyFill="1" applyBorder="1"/>
    <xf numFmtId="0" fontId="2" fillId="3" borderId="1" xfId="0" applyFont="1" applyFill="1" applyBorder="1" applyAlignment="1">
      <alignment horizontal="center"/>
    </xf>
    <xf numFmtId="0" fontId="3" fillId="0" borderId="0" xfId="0" applyFont="1" applyFill="1"/>
    <xf numFmtId="2" fontId="3" fillId="0" borderId="0" xfId="0" applyNumberFormat="1" applyFont="1" applyFill="1" applyBorder="1"/>
    <xf numFmtId="0" fontId="4" fillId="0" borderId="1" xfId="0" applyFont="1" applyBorder="1" applyAlignment="1">
      <alignment horizontal="left" vertical="center" wrapText="1" indent="1"/>
    </xf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8" fillId="0" borderId="0" xfId="0" applyFont="1"/>
    <xf numFmtId="0" fontId="9" fillId="6" borderId="1" xfId="0" applyFont="1" applyFill="1" applyBorder="1" applyAlignment="1">
      <alignment horizontal="left" vertical="center" wrapText="1" indent="1"/>
    </xf>
    <xf numFmtId="0" fontId="9" fillId="7" borderId="1" xfId="0" applyFont="1" applyFill="1" applyBorder="1" applyAlignment="1">
      <alignment horizontal="left" vertical="center" wrapText="1" indent="1"/>
    </xf>
    <xf numFmtId="0" fontId="9" fillId="8" borderId="1" xfId="0" applyFont="1" applyFill="1" applyBorder="1" applyAlignment="1">
      <alignment horizontal="left" vertical="center" wrapText="1" indent="1"/>
    </xf>
    <xf numFmtId="0" fontId="9" fillId="5" borderId="1" xfId="0" applyFont="1" applyFill="1" applyBorder="1" applyAlignment="1">
      <alignment horizontal="left" vertical="center" wrapText="1" indent="1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right"/>
    </xf>
    <xf numFmtId="0" fontId="7" fillId="8" borderId="3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left" vertical="center" wrapText="1" indent="1"/>
    </xf>
    <xf numFmtId="0" fontId="7" fillId="8" borderId="4" xfId="0" applyFont="1" applyFill="1" applyBorder="1" applyAlignment="1">
      <alignment horizontal="left" vertical="center" wrapText="1" inden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 indent="1"/>
    </xf>
    <xf numFmtId="0" fontId="11" fillId="4" borderId="0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left" vertical="center" wrapText="1" inden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left" vertical="center" wrapText="1" inden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radarChart>
        <c:radarStyle val="marker"/>
        <c:ser>
          <c:idx val="0"/>
          <c:order val="0"/>
          <c:marker>
            <c:symbol val="none"/>
          </c:marker>
          <c:cat>
            <c:strRef>
              <c:f>'Exrecice 2'!$I$7:$L$7</c:f>
              <c:strCache>
                <c:ptCount val="4"/>
                <c:pt idx="0">
                  <c:v>Champ 1</c:v>
                </c:pt>
                <c:pt idx="1">
                  <c:v>Champ 2</c:v>
                </c:pt>
                <c:pt idx="2">
                  <c:v>Champ 3</c:v>
                </c:pt>
                <c:pt idx="3">
                  <c:v>Champ 4</c:v>
                </c:pt>
              </c:strCache>
            </c:strRef>
          </c:cat>
          <c:val>
            <c:numRef>
              <c:f>'Exrecice 2'!$I$8:$L$8</c:f>
              <c:numCache>
                <c:formatCode>0.00</c:formatCode>
                <c:ptCount val="4"/>
                <c:pt idx="0">
                  <c:v>1</c:v>
                </c:pt>
                <c:pt idx="1">
                  <c:v>6</c:v>
                </c:pt>
                <c:pt idx="2">
                  <c:v>1.3333333333333333</c:v>
                </c:pt>
                <c:pt idx="3">
                  <c:v>1.6666666666666667</c:v>
                </c:pt>
              </c:numCache>
            </c:numRef>
          </c:val>
        </c:ser>
        <c:axId val="126256640"/>
        <c:axId val="126258176"/>
      </c:radarChart>
      <c:catAx>
        <c:axId val="126256640"/>
        <c:scaling>
          <c:orientation val="minMax"/>
        </c:scaling>
        <c:axPos val="b"/>
        <c:majorGridlines/>
        <c:tickLblPos val="nextTo"/>
        <c:txPr>
          <a:bodyPr/>
          <a:lstStyle/>
          <a:p>
            <a:pPr>
              <a:defRPr sz="1200" b="1">
                <a:solidFill>
                  <a:srgbClr val="FF0000"/>
                </a:solidFill>
              </a:defRPr>
            </a:pPr>
            <a:endParaRPr lang="fr-FR"/>
          </a:p>
        </c:txPr>
        <c:crossAx val="126258176"/>
        <c:crosses val="autoZero"/>
        <c:auto val="1"/>
        <c:lblAlgn val="ctr"/>
        <c:lblOffset val="100"/>
      </c:catAx>
      <c:valAx>
        <c:axId val="126258176"/>
        <c:scaling>
          <c:orientation val="minMax"/>
          <c:max val="10"/>
          <c:min val="0"/>
        </c:scaling>
        <c:axPos val="l"/>
        <c:majorGridlines/>
        <c:numFmt formatCode="0.00" sourceLinked="1"/>
        <c:majorTickMark val="cross"/>
        <c:tickLblPos val="nextTo"/>
        <c:crossAx val="126256640"/>
        <c:crosses val="autoZero"/>
        <c:crossBetween val="between"/>
        <c:majorUnit val="2.5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609599</xdr:colOff>
      <xdr:row>11</xdr:row>
      <xdr:rowOff>129540</xdr:rowOff>
    </xdr:from>
    <xdr:to>
      <xdr:col>15</xdr:col>
      <xdr:colOff>86590</xdr:colOff>
      <xdr:row>28</xdr:row>
      <xdr:rowOff>25977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H14"/>
  <sheetViews>
    <sheetView workbookViewId="0">
      <selection activeCell="G2" sqref="G2"/>
    </sheetView>
  </sheetViews>
  <sheetFormatPr baseColWidth="10" defaultColWidth="11.42578125" defaultRowHeight="18.75"/>
  <cols>
    <col min="1" max="6" width="11.42578125" style="2"/>
    <col min="7" max="7" width="13.42578125" style="2" customWidth="1"/>
    <col min="8" max="8" width="0" style="2" hidden="1" customWidth="1"/>
    <col min="9" max="16384" width="11.42578125" style="2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16</v>
      </c>
      <c r="H1" s="1" t="s">
        <v>6</v>
      </c>
    </row>
    <row r="2" spans="1:8">
      <c r="A2" s="3" t="s">
        <v>10</v>
      </c>
      <c r="B2" s="7">
        <v>19</v>
      </c>
      <c r="C2" s="7">
        <v>11</v>
      </c>
      <c r="D2" s="7">
        <v>19</v>
      </c>
      <c r="E2" s="7">
        <v>16</v>
      </c>
      <c r="F2" s="8">
        <f>AVERAGE(B2:E2)</f>
        <v>16.25</v>
      </c>
      <c r="G2" s="3" t="str">
        <f>IF(F2&gt;=10,"Admis(e)","Ajourné(e)")</f>
        <v>Admis(e)</v>
      </c>
      <c r="H2" s="9">
        <f>RANK(F2,$F$2:$F$7,0)</f>
        <v>1</v>
      </c>
    </row>
    <row r="3" spans="1:8">
      <c r="A3" s="3" t="s">
        <v>11</v>
      </c>
      <c r="B3" s="7">
        <v>2</v>
      </c>
      <c r="C3" s="7">
        <v>2</v>
      </c>
      <c r="D3" s="7">
        <v>2</v>
      </c>
      <c r="E3" s="7">
        <v>10</v>
      </c>
      <c r="F3" s="8">
        <f t="shared" ref="F3:F7" si="0">AVERAGE(B3:E3)</f>
        <v>4</v>
      </c>
      <c r="G3" s="3" t="str">
        <f t="shared" ref="G3:G7" si="1">IF(F3&gt;=10,"Admis(e)","Ajourné(e)")</f>
        <v>Ajourné(e)</v>
      </c>
      <c r="H3" s="9">
        <f>RANK(F3,$F$2:$F$7,0)</f>
        <v>6</v>
      </c>
    </row>
    <row r="4" spans="1:8">
      <c r="A4" s="3" t="s">
        <v>12</v>
      </c>
      <c r="B4" s="7">
        <v>6</v>
      </c>
      <c r="C4" s="7">
        <v>10</v>
      </c>
      <c r="D4" s="7">
        <v>5</v>
      </c>
      <c r="E4" s="7">
        <v>19</v>
      </c>
      <c r="F4" s="8">
        <f t="shared" si="0"/>
        <v>10</v>
      </c>
      <c r="G4" s="3" t="str">
        <f t="shared" si="1"/>
        <v>Admis(e)</v>
      </c>
      <c r="H4" s="9">
        <f>RANK(F4,$F$2:$F$7,0)</f>
        <v>5</v>
      </c>
    </row>
    <row r="5" spans="1:8">
      <c r="A5" s="3" t="s">
        <v>13</v>
      </c>
      <c r="B5" s="7">
        <v>9</v>
      </c>
      <c r="C5" s="7">
        <v>10</v>
      </c>
      <c r="D5" s="7">
        <v>16</v>
      </c>
      <c r="E5" s="7">
        <v>12</v>
      </c>
      <c r="F5" s="8">
        <f t="shared" si="0"/>
        <v>11.75</v>
      </c>
      <c r="G5" s="3" t="str">
        <f t="shared" si="1"/>
        <v>Admis(e)</v>
      </c>
      <c r="H5" s="9">
        <f>RANK(F5,$F$2:$F$7,0)</f>
        <v>4</v>
      </c>
    </row>
    <row r="6" spans="1:8">
      <c r="A6" s="3" t="s">
        <v>14</v>
      </c>
      <c r="B6" s="7">
        <v>12</v>
      </c>
      <c r="C6" s="7">
        <v>10</v>
      </c>
      <c r="D6" s="7">
        <v>13</v>
      </c>
      <c r="E6" s="7">
        <v>16</v>
      </c>
      <c r="F6" s="8">
        <f t="shared" si="0"/>
        <v>12.75</v>
      </c>
      <c r="G6" s="3" t="str">
        <f t="shared" si="1"/>
        <v>Admis(e)</v>
      </c>
      <c r="H6" s="9">
        <f>RANK(F6,$F$2:$F$7,0)</f>
        <v>3</v>
      </c>
    </row>
    <row r="7" spans="1:8">
      <c r="A7" s="3" t="s">
        <v>15</v>
      </c>
      <c r="B7" s="7">
        <v>16</v>
      </c>
      <c r="C7" s="7">
        <v>13</v>
      </c>
      <c r="D7" s="7">
        <v>15</v>
      </c>
      <c r="E7" s="7">
        <v>9</v>
      </c>
      <c r="F7" s="8">
        <f t="shared" si="0"/>
        <v>13.25</v>
      </c>
      <c r="G7" s="3" t="str">
        <f t="shared" si="1"/>
        <v>Admis(e)</v>
      </c>
      <c r="H7" s="9">
        <f>RANK(F7,$F$2:$F$7,0)</f>
        <v>2</v>
      </c>
    </row>
    <row r="8" spans="1:8">
      <c r="G8" s="10"/>
    </row>
    <row r="9" spans="1:8">
      <c r="D9" s="26" t="s">
        <v>7</v>
      </c>
      <c r="E9" s="26"/>
      <c r="F9" s="5">
        <f>MIN(F2:F7)</f>
        <v>4</v>
      </c>
      <c r="G9" s="11"/>
      <c r="H9" s="6">
        <f>MIN(F2:F7)</f>
        <v>4</v>
      </c>
    </row>
    <row r="10" spans="1:8">
      <c r="E10" s="4"/>
      <c r="G10" s="10"/>
    </row>
    <row r="11" spans="1:8">
      <c r="D11" s="26" t="s">
        <v>8</v>
      </c>
      <c r="E11" s="26"/>
      <c r="F11" s="5">
        <f>MAX(F2:F7)</f>
        <v>16.25</v>
      </c>
      <c r="G11" s="11"/>
      <c r="H11" s="6">
        <f>MAX(F2:F7)</f>
        <v>16.25</v>
      </c>
    </row>
    <row r="12" spans="1:8">
      <c r="E12" s="4"/>
      <c r="G12" s="10"/>
    </row>
    <row r="13" spans="1:8">
      <c r="D13" s="26" t="s">
        <v>9</v>
      </c>
      <c r="E13" s="26"/>
      <c r="F13" s="5">
        <f>AVERAGE(F2:F7)</f>
        <v>11.333333333333334</v>
      </c>
      <c r="G13" s="11"/>
      <c r="H13" s="6">
        <f>AVERAGE(F2:F7)</f>
        <v>11.333333333333334</v>
      </c>
    </row>
    <row r="14" spans="1:8">
      <c r="G14" s="10"/>
    </row>
  </sheetData>
  <mergeCells count="3">
    <mergeCell ref="D9:E9"/>
    <mergeCell ref="D11:E11"/>
    <mergeCell ref="D13:E13"/>
  </mergeCells>
  <conditionalFormatting sqref="F2:F7">
    <cfRule type="cellIs" dxfId="2" priority="1" operator="lessThan">
      <formula>9</formula>
    </cfRule>
    <cfRule type="cellIs" dxfId="1" priority="2" operator="between">
      <formula>9</formula>
      <formula>12</formula>
    </cfRule>
    <cfRule type="cellIs" dxfId="0" priority="3" operator="greaterThan">
      <formula>12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C3:L20"/>
  <sheetViews>
    <sheetView tabSelected="1" topLeftCell="F3" zoomScale="110" zoomScaleNormal="110" workbookViewId="0">
      <selection activeCell="R13" sqref="R13"/>
    </sheetView>
  </sheetViews>
  <sheetFormatPr baseColWidth="10" defaultRowHeight="15.75"/>
  <cols>
    <col min="3" max="3" width="10.85546875" style="13" customWidth="1"/>
    <col min="4" max="4" width="30" style="15" customWidth="1"/>
    <col min="5" max="5" width="31.28515625" style="13" customWidth="1"/>
    <col min="6" max="6" width="13.42578125" customWidth="1"/>
    <col min="7" max="7" width="17.140625" customWidth="1"/>
  </cols>
  <sheetData>
    <row r="3" spans="3:12" ht="13.15" customHeight="1">
      <c r="C3" s="33" t="s">
        <v>50</v>
      </c>
      <c r="D3" s="33"/>
      <c r="E3" s="33"/>
      <c r="F3" s="33"/>
      <c r="G3" s="33"/>
    </row>
    <row r="4" spans="3:12" ht="13.15" customHeight="1">
      <c r="C4" s="33"/>
      <c r="D4" s="33"/>
      <c r="E4" s="33"/>
      <c r="F4" s="33"/>
      <c r="G4" s="33"/>
    </row>
    <row r="6" spans="3:12" ht="7.15" customHeight="1"/>
    <row r="7" spans="3:12" ht="21" customHeight="1">
      <c r="I7" s="25" t="s">
        <v>32</v>
      </c>
      <c r="J7" s="25" t="s">
        <v>33</v>
      </c>
      <c r="K7" s="25" t="s">
        <v>34</v>
      </c>
      <c r="L7" s="25" t="s">
        <v>35</v>
      </c>
    </row>
    <row r="8" spans="3:12" ht="31.5">
      <c r="C8" s="14" t="s">
        <v>17</v>
      </c>
      <c r="D8" s="14" t="s">
        <v>18</v>
      </c>
      <c r="E8" s="14" t="s">
        <v>19</v>
      </c>
      <c r="F8" s="14" t="s">
        <v>20</v>
      </c>
      <c r="G8" s="14" t="s">
        <v>21</v>
      </c>
      <c r="I8" s="24">
        <f>AVERAGE(G9:G11)</f>
        <v>1</v>
      </c>
      <c r="J8" s="24">
        <f>AVERAGE(G12:G14)</f>
        <v>6</v>
      </c>
      <c r="K8" s="24">
        <f>AVERAGE(G15:G17)</f>
        <v>1.3333333333333333</v>
      </c>
      <c r="L8" s="24">
        <f>AVERAGE(G18:G20)</f>
        <v>1.6666666666666667</v>
      </c>
    </row>
    <row r="9" spans="3:12">
      <c r="C9" s="34" t="s">
        <v>32</v>
      </c>
      <c r="D9" s="35" t="s">
        <v>31</v>
      </c>
      <c r="E9" s="16" t="s">
        <v>39</v>
      </c>
      <c r="F9" s="20" t="s">
        <v>22</v>
      </c>
      <c r="G9" s="20">
        <v>0</v>
      </c>
    </row>
    <row r="10" spans="3:12">
      <c r="C10" s="34"/>
      <c r="D10" s="35"/>
      <c r="E10" s="16" t="s">
        <v>40</v>
      </c>
      <c r="F10" s="20" t="s">
        <v>23</v>
      </c>
      <c r="G10" s="20">
        <v>3</v>
      </c>
    </row>
    <row r="11" spans="3:12">
      <c r="C11" s="34"/>
      <c r="D11" s="35"/>
      <c r="E11" s="16" t="s">
        <v>41</v>
      </c>
      <c r="F11" s="20" t="s">
        <v>22</v>
      </c>
      <c r="G11" s="20">
        <v>0</v>
      </c>
    </row>
    <row r="12" spans="3:12">
      <c r="C12" s="36" t="s">
        <v>33</v>
      </c>
      <c r="D12" s="37" t="s">
        <v>36</v>
      </c>
      <c r="E12" s="17" t="s">
        <v>42</v>
      </c>
      <c r="F12" s="21" t="s">
        <v>23</v>
      </c>
      <c r="G12" s="21">
        <v>5</v>
      </c>
    </row>
    <row r="13" spans="3:12">
      <c r="C13" s="36"/>
      <c r="D13" s="37"/>
      <c r="E13" s="17" t="s">
        <v>43</v>
      </c>
      <c r="F13" s="21" t="s">
        <v>23</v>
      </c>
      <c r="G13" s="21">
        <v>8</v>
      </c>
    </row>
    <row r="14" spans="3:12">
      <c r="C14" s="36"/>
      <c r="D14" s="37"/>
      <c r="E14" s="17" t="s">
        <v>44</v>
      </c>
      <c r="F14" s="21" t="s">
        <v>23</v>
      </c>
      <c r="G14" s="21">
        <v>5</v>
      </c>
    </row>
    <row r="15" spans="3:12" ht="14.45" customHeight="1">
      <c r="C15" s="27" t="s">
        <v>34</v>
      </c>
      <c r="D15" s="29" t="s">
        <v>37</v>
      </c>
      <c r="E15" s="18" t="s">
        <v>45</v>
      </c>
      <c r="F15" s="22" t="s">
        <v>22</v>
      </c>
      <c r="G15" s="22">
        <v>0</v>
      </c>
    </row>
    <row r="16" spans="3:12" ht="14.45" customHeight="1">
      <c r="C16" s="28"/>
      <c r="D16" s="30"/>
      <c r="E16" s="18" t="s">
        <v>46</v>
      </c>
      <c r="F16" s="22" t="s">
        <v>22</v>
      </c>
      <c r="G16" s="22">
        <v>0</v>
      </c>
    </row>
    <row r="17" spans="3:7" ht="14.45" customHeight="1">
      <c r="C17" s="28"/>
      <c r="D17" s="30"/>
      <c r="E17" s="18" t="s">
        <v>47</v>
      </c>
      <c r="F17" s="22" t="s">
        <v>23</v>
      </c>
      <c r="G17" s="22">
        <v>4</v>
      </c>
    </row>
    <row r="18" spans="3:7">
      <c r="C18" s="31" t="s">
        <v>35</v>
      </c>
      <c r="D18" s="32" t="s">
        <v>38</v>
      </c>
      <c r="E18" s="19" t="s">
        <v>48</v>
      </c>
      <c r="F18" s="23" t="s">
        <v>22</v>
      </c>
      <c r="G18" s="23">
        <v>0</v>
      </c>
    </row>
    <row r="19" spans="3:7">
      <c r="C19" s="31"/>
      <c r="D19" s="32"/>
      <c r="E19" s="19" t="s">
        <v>49</v>
      </c>
      <c r="F19" s="23" t="s">
        <v>23</v>
      </c>
      <c r="G19" s="23">
        <v>5</v>
      </c>
    </row>
    <row r="20" spans="3:7">
      <c r="C20" s="31"/>
      <c r="D20" s="32"/>
      <c r="E20" s="19" t="s">
        <v>47</v>
      </c>
      <c r="F20" s="23" t="s">
        <v>22</v>
      </c>
      <c r="G20" s="23">
        <v>0</v>
      </c>
    </row>
  </sheetData>
  <mergeCells count="9">
    <mergeCell ref="C15:C17"/>
    <mergeCell ref="D15:D17"/>
    <mergeCell ref="C18:C20"/>
    <mergeCell ref="D18:D20"/>
    <mergeCell ref="C3:G4"/>
    <mergeCell ref="C9:C11"/>
    <mergeCell ref="D9:D11"/>
    <mergeCell ref="C12:C14"/>
    <mergeCell ref="D12:D14"/>
  </mergeCells>
  <dataValidations count="2">
    <dataValidation type="list" allowBlank="1" showInputMessage="1" showErrorMessage="1" sqref="F9:F20">
      <formula1>"OUI,NON"</formula1>
    </dataValidation>
    <dataValidation type="list" allowBlank="1" showInputMessage="1" showErrorMessage="1" sqref="G9:G20">
      <formula1>NOTES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B8"/>
  <sheetViews>
    <sheetView workbookViewId="0">
      <selection activeCell="B2" sqref="B2:B8"/>
    </sheetView>
  </sheetViews>
  <sheetFormatPr baseColWidth="10" defaultRowHeight="12.75"/>
  <cols>
    <col min="2" max="2" width="31.5703125" customWidth="1"/>
  </cols>
  <sheetData>
    <row r="2" spans="2:2">
      <c r="B2" s="12" t="s">
        <v>24</v>
      </c>
    </row>
    <row r="3" spans="2:2">
      <c r="B3" s="12" t="s">
        <v>25</v>
      </c>
    </row>
    <row r="4" spans="2:2">
      <c r="B4" s="12" t="s">
        <v>26</v>
      </c>
    </row>
    <row r="5" spans="2:2">
      <c r="B5" s="12" t="s">
        <v>27</v>
      </c>
    </row>
    <row r="6" spans="2:2">
      <c r="B6" s="12" t="s">
        <v>28</v>
      </c>
    </row>
    <row r="7" spans="2:2">
      <c r="B7" s="12" t="s">
        <v>29</v>
      </c>
    </row>
    <row r="8" spans="2:2">
      <c r="B8" s="12" t="s">
        <v>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1"/>
  <sheetViews>
    <sheetView workbookViewId="0">
      <selection sqref="A1:A11"/>
    </sheetView>
  </sheetViews>
  <sheetFormatPr baseColWidth="10" defaultRowHeight="12.75"/>
  <sheetData>
    <row r="1" spans="1:1">
      <c r="A1">
        <v>0</v>
      </c>
    </row>
    <row r="2" spans="1:1">
      <c r="A2">
        <v>1</v>
      </c>
    </row>
    <row r="3" spans="1:1">
      <c r="A3">
        <v>2</v>
      </c>
    </row>
    <row r="4" spans="1:1">
      <c r="A4">
        <v>3</v>
      </c>
    </row>
    <row r="5" spans="1:1">
      <c r="A5">
        <v>4</v>
      </c>
    </row>
    <row r="6" spans="1:1">
      <c r="A6">
        <v>5</v>
      </c>
    </row>
    <row r="7" spans="1:1">
      <c r="A7">
        <v>6</v>
      </c>
    </row>
    <row r="8" spans="1:1">
      <c r="A8">
        <v>7</v>
      </c>
    </row>
    <row r="9" spans="1:1">
      <c r="A9">
        <v>8</v>
      </c>
    </row>
    <row r="10" spans="1:1">
      <c r="A10">
        <v>9</v>
      </c>
    </row>
    <row r="11" spans="1:1">
      <c r="A11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Exercice 1</vt:lpstr>
      <vt:lpstr>Exrecice 2</vt:lpstr>
      <vt:lpstr>Liste</vt:lpstr>
      <vt:lpstr>Feuil1</vt:lpstr>
      <vt:lpstr>'Exrecice 2'!Liste</vt:lpstr>
      <vt:lpstr>Ma_liste</vt:lpstr>
      <vt:lpstr>NOTES</vt:lpstr>
    </vt:vector>
  </TitlesOfParts>
  <Company>GEPSA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clic-formation.net</dc:creator>
  <cp:lastModifiedBy>User</cp:lastModifiedBy>
  <cp:lastPrinted>2011-03-03T07:45:06Z</cp:lastPrinted>
  <dcterms:created xsi:type="dcterms:W3CDTF">2011-03-03T07:37:38Z</dcterms:created>
  <dcterms:modified xsi:type="dcterms:W3CDTF">2019-11-21T12:57:44Z</dcterms:modified>
</cp:coreProperties>
</file>